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<sst xmlns="http://schemas.openxmlformats.org/spreadsheetml/2006/main" count="118" uniqueCount="69">
  <si>
    <t>Popis položky</t>
  </si>
  <si>
    <t xml:space="preserve">Cena bez DPH </t>
  </si>
  <si>
    <t>Cena včetně DPH</t>
  </si>
  <si>
    <t>cena za ks</t>
  </si>
  <si>
    <t>č.</t>
  </si>
  <si>
    <t>množství</t>
  </si>
  <si>
    <t>cena celkem</t>
  </si>
  <si>
    <t>DPH 21%</t>
  </si>
  <si>
    <t>kpl</t>
  </si>
  <si>
    <t>Přesun hmot</t>
  </si>
  <si>
    <t>m. j.</t>
  </si>
  <si>
    <t>ZŠ genpor Fr. Peřiny, Socháňova 19/1139, Praha 6 - Řepy</t>
  </si>
  <si>
    <t>Režie</t>
  </si>
  <si>
    <t>Výkaz výměr</t>
  </si>
  <si>
    <t>úklid po stavbě</t>
  </si>
  <si>
    <t>oblepování a zakrývání oken a dveří</t>
  </si>
  <si>
    <t>akrylování</t>
  </si>
  <si>
    <t>nová malba</t>
  </si>
  <si>
    <t>ks</t>
  </si>
  <si>
    <t>m2</t>
  </si>
  <si>
    <t>bm</t>
  </si>
  <si>
    <t>pomocné lešení</t>
  </si>
  <si>
    <t>Rekonstrukce vstupní haly</t>
  </si>
  <si>
    <t>vyklizení prostoru haly</t>
  </si>
  <si>
    <t>demontáž SDK kastliků</t>
  </si>
  <si>
    <t>demontáž ocelových dveří</t>
  </si>
  <si>
    <t>demontáž ocelové konstrukce dělící příčky</t>
  </si>
  <si>
    <t>demontáž zavěšených předmětů</t>
  </si>
  <si>
    <t>vybourání přijímacího okénka</t>
  </si>
  <si>
    <t>vybourání zděné dělící příčky</t>
  </si>
  <si>
    <t>odstranění soklu dlažby</t>
  </si>
  <si>
    <t>odsekání staré dlažby</t>
  </si>
  <si>
    <t>vybourání ocelové konstrukce čistící zony</t>
  </si>
  <si>
    <t>odsekání lepdla po dlažbě</t>
  </si>
  <si>
    <t>srovnání podlahy pod dlažbu nivelační stěrka</t>
  </si>
  <si>
    <t>pokládka nové dlažby nadstandard</t>
  </si>
  <si>
    <t>montáž rohových obkladových lišt</t>
  </si>
  <si>
    <t>osazení čistící zony do dlažby</t>
  </si>
  <si>
    <t xml:space="preserve">odsekání starého obkladu </t>
  </si>
  <si>
    <t>nové jádrové omítky</t>
  </si>
  <si>
    <t>nové štukové omítky</t>
  </si>
  <si>
    <t>oškrábání staré malby</t>
  </si>
  <si>
    <t>částečné opravy štukových omítek</t>
  </si>
  <si>
    <t>vyzdění pultu YTONG tl.20cm</t>
  </si>
  <si>
    <t xml:space="preserve">betonáž věnce ukončení pultu </t>
  </si>
  <si>
    <t>vyzdění příčky YTONG tl.10cm vedle pultu</t>
  </si>
  <si>
    <t>osazení ocelové zárubně standard 80/L</t>
  </si>
  <si>
    <t>osazení a kompletace kování standard</t>
  </si>
  <si>
    <t xml:space="preserve">dodání a montáž dveří 80/L </t>
  </si>
  <si>
    <t>natažení stěn do tmelu s perlinkou</t>
  </si>
  <si>
    <t>náter ocelové zárubně 80/L standard</t>
  </si>
  <si>
    <t>obroušení a nátěr ocelové zárubně 1500/LP standard</t>
  </si>
  <si>
    <t>SDK podhled s konstrukcí pro zavěšená/zapuštěná světla</t>
  </si>
  <si>
    <t>provedení soklu dlažby s fabionem</t>
  </si>
  <si>
    <t>nátěr olejomalby</t>
  </si>
  <si>
    <t>zbroušení olejomalby</t>
  </si>
  <si>
    <t>zahození rozvodů el.</t>
  </si>
  <si>
    <t>penetrace stěn</t>
  </si>
  <si>
    <t>penetrace adhézní můstek</t>
  </si>
  <si>
    <t>penetrace podlahy</t>
  </si>
  <si>
    <t>penetrace olejomalby</t>
  </si>
  <si>
    <t>penetrace pod malbu</t>
  </si>
  <si>
    <t>Odvoz a likvidace suti a odpadu</t>
  </si>
  <si>
    <t>montáž přechodových lišt</t>
  </si>
  <si>
    <t>kotvení příčky pultu do bočních zdí</t>
  </si>
  <si>
    <t>obroušení a nátěr ocelové zárubně 80/P standard</t>
  </si>
  <si>
    <t>dodání a montáž dveří 80/P PROTIPOŽÁRNÍ</t>
  </si>
  <si>
    <t>dodání a montáž dveří 80/P standard</t>
  </si>
  <si>
    <t>osazení překladu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</si>
</sst>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10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center"/>
      <protection hidden="1"/>
    </xf>
    <xf numFmtId="4" fontId="18" fillId="0" borderId="11" xfId="0" applyNumberFormat="1" applyFont="1" applyBorder="1" applyAlignment="1" applyProtection="1">
      <alignment horizontal="center"/>
      <protection hidden="1"/>
    </xf>
    <xf numFmtId="4" fontId="18" fillId="0" borderId="12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4" fontId="18" fillId="0" borderId="0" xfId="0" applyNumberFormat="1" applyFont="1" applyBorder="1" applyAlignment="1" applyProtection="1">
      <alignment horizontal="center"/>
      <protection hidden="1"/>
    </xf>
    <xf numFmtId="4" fontId="18" fillId="0" borderId="14" xfId="0" applyNumberFormat="1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" fontId="21" fillId="0" borderId="0" xfId="0" applyNumberFormat="1" applyFont="1" applyBorder="1" applyAlignment="1" applyProtection="1">
      <alignment horizontal="center"/>
      <protection hidden="1"/>
    </xf>
    <xf numFmtId="4" fontId="21" fillId="0" borderId="14" xfId="0" applyNumberFormat="1" applyFont="1" applyBorder="1" applyAlignment="1" applyProtection="1">
      <alignment/>
      <protection hidden="1"/>
    </xf>
    <xf numFmtId="0" fontId="22" fillId="0" borderId="0" xfId="0" applyFont="1" applyAlignment="1">
      <alignment/>
    </xf>
    <xf numFmtId="4" fontId="18" fillId="0" borderId="15" xfId="0" applyNumberFormat="1" applyFont="1" applyBorder="1" applyAlignment="1" applyProtection="1">
      <alignment horizontal="right" vertical="center"/>
      <protection hidden="1" locked="0"/>
    </xf>
    <xf numFmtId="4" fontId="18" fillId="0" borderId="16" xfId="0" applyNumberFormat="1" applyFont="1" applyBorder="1" applyAlignment="1" applyProtection="1">
      <alignment horizontal="right" vertical="center"/>
      <protection hidden="1"/>
    </xf>
    <xf numFmtId="166" fontId="0" fillId="0" borderId="0" xfId="0" applyNumberFormat="1" applyAlignment="1">
      <alignment/>
    </xf>
    <xf numFmtId="166" fontId="18" fillId="0" borderId="0" xfId="0" applyNumberFormat="1" applyFont="1" applyBorder="1" applyAlignment="1" applyProtection="1">
      <alignment horizontal="center"/>
      <protection hidden="1"/>
    </xf>
    <xf numFmtId="166" fontId="18" fillId="0" borderId="11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6" fontId="18" fillId="0" borderId="15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 applyProtection="1">
      <alignment horizontal="center"/>
      <protection hidden="1"/>
    </xf>
    <xf numFmtId="166" fontId="0" fillId="0" borderId="15" xfId="0" applyNumberFormat="1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4" fontId="24" fillId="0" borderId="18" xfId="0" applyNumberFormat="1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 horizontal="right" vertical="center"/>
      <protection hidden="1" locked="0"/>
    </xf>
    <xf numFmtId="4" fontId="0" fillId="0" borderId="16" xfId="0" applyNumberFormat="1" applyFont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5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 horizontal="right" vertical="center"/>
      <protection hidden="1"/>
    </xf>
    <xf numFmtId="166" fontId="24" fillId="0" borderId="22" xfId="0" applyNumberFormat="1" applyFont="1" applyBorder="1" applyAlignment="1" applyProtection="1">
      <alignment horizontal="right" vertical="center"/>
      <protection hidden="1"/>
    </xf>
    <xf numFmtId="4" fontId="24" fillId="0" borderId="22" xfId="0" applyNumberFormat="1" applyFont="1" applyBorder="1" applyAlignment="1" applyProtection="1">
      <alignment horizontal="right" vertical="center"/>
      <protection hidden="1"/>
    </xf>
    <xf numFmtId="0" fontId="24" fillId="0" borderId="23" xfId="0" applyFont="1" applyBorder="1" applyAlignment="1" applyProtection="1">
      <alignment/>
      <protection hidden="1"/>
    </xf>
    <xf numFmtId="0" fontId="24" fillId="0" borderId="23" xfId="0" applyFont="1" applyBorder="1" applyAlignment="1" applyProtection="1">
      <alignment horizontal="right" vertical="center"/>
      <protection hidden="1"/>
    </xf>
    <xf numFmtId="166" fontId="24" fillId="0" borderId="24" xfId="0" applyNumberFormat="1" applyFont="1" applyBorder="1" applyAlignment="1" applyProtection="1">
      <alignment horizontal="right" vertical="center"/>
      <protection hidden="1"/>
    </xf>
    <xf numFmtId="4" fontId="24" fillId="0" borderId="24" xfId="0" applyNumberFormat="1" applyFont="1" applyBorder="1" applyAlignment="1" applyProtection="1">
      <alignment horizontal="right" vertical="center"/>
      <protection hidden="1"/>
    </xf>
    <xf numFmtId="4" fontId="24" fillId="0" borderId="25" xfId="0" applyNumberFormat="1" applyFont="1" applyBorder="1" applyAlignment="1" applyProtection="1">
      <alignment horizontal="right" vertical="center"/>
      <protection hidden="1"/>
    </xf>
    <xf numFmtId="0" fontId="24" fillId="0" borderId="26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/>
      <protection hidden="1"/>
    </xf>
    <xf numFmtId="0" fontId="24" fillId="0" borderId="28" xfId="0" applyFont="1" applyBorder="1" applyAlignment="1" applyProtection="1">
      <alignment/>
      <protection hidden="1"/>
    </xf>
    <xf numFmtId="0" fontId="24" fillId="0" borderId="28" xfId="0" applyFont="1" applyBorder="1" applyAlignment="1" applyProtection="1">
      <alignment horizontal="center"/>
      <protection hidden="1"/>
    </xf>
    <xf numFmtId="166" fontId="24" fillId="0" borderId="28" xfId="0" applyNumberFormat="1" applyFont="1" applyBorder="1" applyAlignment="1" applyProtection="1">
      <alignment horizontal="center"/>
      <protection hidden="1"/>
    </xf>
    <xf numFmtId="4" fontId="24" fillId="0" borderId="28" xfId="0" applyNumberFormat="1" applyFont="1" applyBorder="1" applyAlignment="1" applyProtection="1">
      <alignment horizontal="right" vertical="center"/>
      <protection hidden="1" locked="0"/>
    </xf>
    <xf numFmtId="4" fontId="24" fillId="0" borderId="29" xfId="0" applyNumberFormat="1" applyFont="1" applyBorder="1" applyAlignment="1" applyProtection="1">
      <alignment horizontal="right" vertical="center"/>
      <protection hidden="1"/>
    </xf>
    <xf numFmtId="0" fontId="20" fillId="0" borderId="30" xfId="0" applyFont="1" applyBorder="1" applyAlignment="1" applyProtection="1">
      <alignment horizontal="center"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 horizontal="center"/>
      <protection hidden="1"/>
    </xf>
    <xf numFmtId="166" fontId="20" fillId="0" borderId="31" xfId="0" applyNumberFormat="1" applyFont="1" applyBorder="1" applyAlignment="1" applyProtection="1">
      <alignment horizontal="center"/>
      <protection hidden="1"/>
    </xf>
    <xf numFmtId="4" fontId="20" fillId="0" borderId="31" xfId="0" applyNumberFormat="1" applyFont="1" applyBorder="1" applyAlignment="1" applyProtection="1">
      <alignment horizontal="right"/>
      <protection hidden="1"/>
    </xf>
    <xf numFmtId="4" fontId="20" fillId="0" borderId="32" xfId="0" applyNumberFormat="1" applyFont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166" fontId="0" fillId="0" borderId="28" xfId="0" applyNumberFormat="1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 horizontal="right"/>
      <protection hidden="1"/>
    </xf>
    <xf numFmtId="4" fontId="0" fillId="0" borderId="16" xfId="0" applyNumberFormat="1" applyFont="1" applyBorder="1" applyAlignment="1" applyProtection="1">
      <alignment horizontal="right"/>
      <protection hidden="1"/>
    </xf>
    <xf numFmtId="0" fontId="0" fillId="0" borderId="17" xfId="0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PageLayoutView="0" workbookViewId="0" topLeftCell="A1">
      <selection activeCell="N50" sqref="N50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5.7109375" style="0" customWidth="1"/>
    <col min="4" max="4" width="34.7109375" style="0" customWidth="1"/>
    <col min="5" max="5" width="5.00390625" style="0" customWidth="1"/>
    <col min="6" max="6" width="8.57421875" style="20" customWidth="1"/>
    <col min="7" max="7" width="10.28125" style="0" customWidth="1"/>
    <col min="8" max="8" width="12.140625" style="0" customWidth="1"/>
    <col min="9" max="9" width="3.00390625" style="0" customWidth="1"/>
  </cols>
  <sheetData>
    <row r="1" spans="2:8" ht="12.75">
      <c r="B1" s="1"/>
      <c r="C1" s="2" t="s">
        <v>13</v>
      </c>
      <c r="D1" s="2"/>
      <c r="E1" s="3"/>
      <c r="F1" s="22"/>
      <c r="G1" s="4"/>
      <c r="H1" s="5"/>
    </row>
    <row r="2" spans="2:8" ht="12.75">
      <c r="B2" s="6"/>
      <c r="C2" s="7" t="s">
        <v>11</v>
      </c>
      <c r="D2" s="7"/>
      <c r="E2" s="8"/>
      <c r="F2" s="21"/>
      <c r="G2" s="9"/>
      <c r="H2" s="10"/>
    </row>
    <row r="3" spans="2:8" s="17" customFormat="1" ht="14.25" thickBot="1">
      <c r="B3" s="13"/>
      <c r="C3" s="25" t="s">
        <v>22</v>
      </c>
      <c r="D3" s="25"/>
      <c r="E3" s="14"/>
      <c r="F3" s="23"/>
      <c r="G3" s="15"/>
      <c r="H3" s="16"/>
    </row>
    <row r="4" spans="2:8" ht="13.5" thickBot="1">
      <c r="B4" s="56" t="s">
        <v>4</v>
      </c>
      <c r="C4" s="57" t="s">
        <v>0</v>
      </c>
      <c r="D4" s="57"/>
      <c r="E4" s="58" t="s">
        <v>10</v>
      </c>
      <c r="F4" s="59" t="s">
        <v>5</v>
      </c>
      <c r="G4" s="60" t="s">
        <v>3</v>
      </c>
      <c r="H4" s="61" t="s">
        <v>6</v>
      </c>
    </row>
    <row r="5" spans="2:8" ht="13.5" thickTop="1">
      <c r="B5" s="31">
        <v>1</v>
      </c>
      <c r="C5" s="30" t="s">
        <v>23</v>
      </c>
      <c r="D5" s="33"/>
      <c r="E5" s="28" t="s">
        <v>8</v>
      </c>
      <c r="F5" s="29">
        <v>1</v>
      </c>
      <c r="G5" s="34">
        <v>0</v>
      </c>
      <c r="H5" s="35">
        <f>PRODUCT(F5,G5)</f>
        <v>0</v>
      </c>
    </row>
    <row r="6" spans="2:8" ht="12.75">
      <c r="B6" s="31">
        <v>2</v>
      </c>
      <c r="C6" s="30" t="s">
        <v>27</v>
      </c>
      <c r="D6" s="33"/>
      <c r="E6" s="28" t="s">
        <v>8</v>
      </c>
      <c r="F6" s="29">
        <v>1</v>
      </c>
      <c r="G6" s="34">
        <v>0</v>
      </c>
      <c r="H6" s="35">
        <f>PRODUCT(F6,G6)</f>
        <v>0</v>
      </c>
    </row>
    <row r="7" spans="2:8" ht="12.75">
      <c r="B7" s="31">
        <v>3</v>
      </c>
      <c r="C7" s="30" t="s">
        <v>24</v>
      </c>
      <c r="D7" s="37"/>
      <c r="E7" s="28" t="s">
        <v>20</v>
      </c>
      <c r="F7" s="29">
        <v>22</v>
      </c>
      <c r="G7" s="66">
        <v>0</v>
      </c>
      <c r="H7" s="67">
        <f>PRODUCT(F7,G7)</f>
        <v>0</v>
      </c>
    </row>
    <row r="8" spans="2:8" ht="12.75">
      <c r="B8" s="31">
        <v>4</v>
      </c>
      <c r="C8" s="30" t="s">
        <v>25</v>
      </c>
      <c r="D8" s="27"/>
      <c r="E8" s="28" t="s">
        <v>18</v>
      </c>
      <c r="F8" s="29">
        <v>1</v>
      </c>
      <c r="G8" s="66">
        <v>0</v>
      </c>
      <c r="H8" s="67">
        <f>PRODUCT(F8,G8)</f>
        <v>0</v>
      </c>
    </row>
    <row r="9" spans="2:8" ht="12.75">
      <c r="B9" s="31">
        <v>5</v>
      </c>
      <c r="C9" s="30" t="s">
        <v>26</v>
      </c>
      <c r="D9" s="27"/>
      <c r="E9" s="28" t="s">
        <v>19</v>
      </c>
      <c r="F9" s="29">
        <v>8</v>
      </c>
      <c r="G9" s="66">
        <v>0</v>
      </c>
      <c r="H9" s="67">
        <f aca="true" t="shared" si="0" ref="H9:H48">PRODUCT(F9,G9)</f>
        <v>0</v>
      </c>
    </row>
    <row r="10" spans="2:8" ht="12.75">
      <c r="B10" s="31">
        <v>6</v>
      </c>
      <c r="C10" s="30" t="s">
        <v>28</v>
      </c>
      <c r="D10" s="27"/>
      <c r="E10" s="28" t="s">
        <v>18</v>
      </c>
      <c r="F10" s="29">
        <v>1</v>
      </c>
      <c r="G10" s="66">
        <v>0</v>
      </c>
      <c r="H10" s="67">
        <f t="shared" si="0"/>
        <v>0</v>
      </c>
    </row>
    <row r="11" spans="2:8" ht="12.75">
      <c r="B11" s="31">
        <v>7</v>
      </c>
      <c r="C11" s="30" t="s">
        <v>29</v>
      </c>
      <c r="D11" s="27"/>
      <c r="E11" s="28" t="s">
        <v>19</v>
      </c>
      <c r="F11" s="29">
        <v>12</v>
      </c>
      <c r="G11" s="66">
        <v>0</v>
      </c>
      <c r="H11" s="67">
        <f t="shared" si="0"/>
        <v>0</v>
      </c>
    </row>
    <row r="12" spans="2:8" ht="12.75">
      <c r="B12" s="31">
        <v>8</v>
      </c>
      <c r="C12" s="30" t="s">
        <v>30</v>
      </c>
      <c r="D12" s="27"/>
      <c r="E12" s="28" t="s">
        <v>20</v>
      </c>
      <c r="F12" s="29">
        <v>38</v>
      </c>
      <c r="G12" s="66">
        <v>0</v>
      </c>
      <c r="H12" s="67">
        <f t="shared" si="0"/>
        <v>0</v>
      </c>
    </row>
    <row r="13" spans="2:8" ht="12.75">
      <c r="B13" s="31">
        <v>9</v>
      </c>
      <c r="C13" s="30" t="s">
        <v>31</v>
      </c>
      <c r="D13" s="27"/>
      <c r="E13" s="28" t="s">
        <v>19</v>
      </c>
      <c r="F13" s="29">
        <v>46</v>
      </c>
      <c r="G13" s="66">
        <v>0</v>
      </c>
      <c r="H13" s="67">
        <f t="shared" si="0"/>
        <v>0</v>
      </c>
    </row>
    <row r="14" spans="2:8" ht="12.75">
      <c r="B14" s="31">
        <v>10</v>
      </c>
      <c r="C14" s="30" t="s">
        <v>33</v>
      </c>
      <c r="D14" s="27"/>
      <c r="E14" s="28" t="s">
        <v>19</v>
      </c>
      <c r="F14" s="29">
        <v>46</v>
      </c>
      <c r="G14" s="34">
        <v>0</v>
      </c>
      <c r="H14" s="35">
        <f t="shared" si="0"/>
        <v>0</v>
      </c>
    </row>
    <row r="15" spans="2:8" ht="12.75">
      <c r="B15" s="31">
        <v>11</v>
      </c>
      <c r="C15" s="30" t="s">
        <v>32</v>
      </c>
      <c r="D15" s="27"/>
      <c r="E15" s="28" t="s">
        <v>18</v>
      </c>
      <c r="F15" s="29">
        <v>1</v>
      </c>
      <c r="G15" s="34">
        <v>0</v>
      </c>
      <c r="H15" s="35">
        <f t="shared" si="0"/>
        <v>0</v>
      </c>
    </row>
    <row r="16" spans="2:8" ht="12.75">
      <c r="B16" s="31">
        <v>12</v>
      </c>
      <c r="C16" s="30" t="s">
        <v>58</v>
      </c>
      <c r="D16" s="27"/>
      <c r="E16" s="28" t="s">
        <v>19</v>
      </c>
      <c r="F16" s="29">
        <v>46</v>
      </c>
      <c r="G16" s="34">
        <v>0</v>
      </c>
      <c r="H16" s="35">
        <f t="shared" si="0"/>
        <v>0</v>
      </c>
    </row>
    <row r="17" spans="2:8" ht="12.75">
      <c r="B17" s="31">
        <v>13</v>
      </c>
      <c r="C17" s="30" t="s">
        <v>34</v>
      </c>
      <c r="D17" s="27"/>
      <c r="E17" s="28" t="s">
        <v>19</v>
      </c>
      <c r="F17" s="29">
        <v>46</v>
      </c>
      <c r="G17" s="34">
        <v>0</v>
      </c>
      <c r="H17" s="35">
        <f t="shared" si="0"/>
        <v>0</v>
      </c>
    </row>
    <row r="18" spans="2:8" ht="12.75">
      <c r="B18" s="31">
        <v>14</v>
      </c>
      <c r="C18" s="30" t="s">
        <v>59</v>
      </c>
      <c r="D18" s="27"/>
      <c r="E18" s="28" t="s">
        <v>19</v>
      </c>
      <c r="F18" s="29">
        <v>46</v>
      </c>
      <c r="G18" s="34">
        <v>0</v>
      </c>
      <c r="H18" s="35">
        <f t="shared" si="0"/>
        <v>0</v>
      </c>
    </row>
    <row r="19" spans="2:8" ht="12.75">
      <c r="B19" s="31">
        <v>15</v>
      </c>
      <c r="C19" s="30" t="s">
        <v>35</v>
      </c>
      <c r="D19" s="27"/>
      <c r="E19" s="28" t="s">
        <v>19</v>
      </c>
      <c r="F19" s="29">
        <v>46</v>
      </c>
      <c r="G19" s="34">
        <v>0</v>
      </c>
      <c r="H19" s="35">
        <f t="shared" si="0"/>
        <v>0</v>
      </c>
    </row>
    <row r="20" spans="2:8" ht="12.75">
      <c r="B20" s="31">
        <v>16</v>
      </c>
      <c r="C20" s="30" t="s">
        <v>53</v>
      </c>
      <c r="D20" s="27"/>
      <c r="E20" s="28" t="s">
        <v>20</v>
      </c>
      <c r="F20" s="29">
        <v>38</v>
      </c>
      <c r="G20" s="34">
        <v>0</v>
      </c>
      <c r="H20" s="35">
        <f t="shared" si="0"/>
        <v>0</v>
      </c>
    </row>
    <row r="21" spans="2:8" ht="12.75">
      <c r="B21" s="31">
        <v>17</v>
      </c>
      <c r="C21" s="30" t="s">
        <v>36</v>
      </c>
      <c r="D21" s="27"/>
      <c r="E21" s="28" t="s">
        <v>20</v>
      </c>
      <c r="F21" s="29">
        <v>8</v>
      </c>
      <c r="G21" s="34">
        <v>0</v>
      </c>
      <c r="H21" s="35">
        <f t="shared" si="0"/>
        <v>0</v>
      </c>
    </row>
    <row r="22" spans="2:8" ht="12.75">
      <c r="B22" s="31">
        <v>18</v>
      </c>
      <c r="C22" s="30" t="s">
        <v>63</v>
      </c>
      <c r="D22" s="27"/>
      <c r="E22" s="28" t="s">
        <v>18</v>
      </c>
      <c r="F22" s="29">
        <v>3</v>
      </c>
      <c r="G22" s="34">
        <v>0</v>
      </c>
      <c r="H22" s="35">
        <f t="shared" si="0"/>
        <v>0</v>
      </c>
    </row>
    <row r="23" spans="2:8" ht="12.75">
      <c r="B23" s="31">
        <v>19</v>
      </c>
      <c r="C23" s="30" t="s">
        <v>37</v>
      </c>
      <c r="D23" s="27"/>
      <c r="E23" s="28" t="s">
        <v>8</v>
      </c>
      <c r="F23" s="29">
        <v>1</v>
      </c>
      <c r="G23" s="34">
        <v>0</v>
      </c>
      <c r="H23" s="35">
        <f t="shared" si="0"/>
        <v>0</v>
      </c>
    </row>
    <row r="24" spans="2:8" ht="12.75">
      <c r="B24" s="31">
        <v>20</v>
      </c>
      <c r="C24" s="30" t="s">
        <v>38</v>
      </c>
      <c r="D24" s="27"/>
      <c r="E24" s="28" t="s">
        <v>19</v>
      </c>
      <c r="F24" s="29">
        <v>10</v>
      </c>
      <c r="G24" s="34">
        <v>0</v>
      </c>
      <c r="H24" s="35">
        <f t="shared" si="0"/>
        <v>0</v>
      </c>
    </row>
    <row r="25" spans="2:8" ht="12.75">
      <c r="B25" s="31">
        <v>21</v>
      </c>
      <c r="C25" s="30" t="s">
        <v>56</v>
      </c>
      <c r="D25" s="27"/>
      <c r="E25" s="28" t="s">
        <v>8</v>
      </c>
      <c r="F25" s="29">
        <v>1</v>
      </c>
      <c r="G25" s="34">
        <v>0</v>
      </c>
      <c r="H25" s="35">
        <f t="shared" si="0"/>
        <v>0</v>
      </c>
    </row>
    <row r="26" spans="2:8" ht="12.75">
      <c r="B26" s="31">
        <v>22</v>
      </c>
      <c r="C26" s="30" t="s">
        <v>39</v>
      </c>
      <c r="D26" s="27"/>
      <c r="E26" s="28" t="s">
        <v>19</v>
      </c>
      <c r="F26" s="29">
        <v>20</v>
      </c>
      <c r="G26" s="34">
        <v>0</v>
      </c>
      <c r="H26" s="35">
        <f t="shared" si="0"/>
        <v>0</v>
      </c>
    </row>
    <row r="27" spans="2:8" ht="12.75">
      <c r="B27" s="31">
        <v>23</v>
      </c>
      <c r="C27" s="30" t="s">
        <v>57</v>
      </c>
      <c r="D27" s="27"/>
      <c r="E27" s="28" t="s">
        <v>19</v>
      </c>
      <c r="F27" s="29">
        <v>108</v>
      </c>
      <c r="G27" s="34">
        <v>0</v>
      </c>
      <c r="H27" s="35">
        <f t="shared" si="0"/>
        <v>0</v>
      </c>
    </row>
    <row r="28" spans="2:8" ht="12.75">
      <c r="B28" s="31">
        <v>24</v>
      </c>
      <c r="C28" s="30" t="s">
        <v>40</v>
      </c>
      <c r="D28" s="27"/>
      <c r="E28" s="28" t="s">
        <v>19</v>
      </c>
      <c r="F28" s="29">
        <v>47</v>
      </c>
      <c r="G28" s="34">
        <v>0</v>
      </c>
      <c r="H28" s="35">
        <f t="shared" si="0"/>
        <v>0</v>
      </c>
    </row>
    <row r="29" spans="2:8" ht="12.75">
      <c r="B29" s="31">
        <v>25</v>
      </c>
      <c r="C29" s="30" t="s">
        <v>41</v>
      </c>
      <c r="D29" s="27"/>
      <c r="E29" s="28" t="s">
        <v>19</v>
      </c>
      <c r="F29" s="29">
        <v>61</v>
      </c>
      <c r="G29" s="34">
        <v>0</v>
      </c>
      <c r="H29" s="35">
        <f t="shared" si="0"/>
        <v>0</v>
      </c>
    </row>
    <row r="30" spans="2:8" ht="12.75">
      <c r="B30" s="31">
        <v>26</v>
      </c>
      <c r="C30" s="30" t="s">
        <v>42</v>
      </c>
      <c r="D30" s="27"/>
      <c r="E30" s="28" t="s">
        <v>19</v>
      </c>
      <c r="F30" s="29">
        <v>61</v>
      </c>
      <c r="G30" s="34">
        <v>0</v>
      </c>
      <c r="H30" s="35">
        <f t="shared" si="0"/>
        <v>0</v>
      </c>
    </row>
    <row r="31" spans="2:8" ht="12.75">
      <c r="B31" s="31">
        <v>27</v>
      </c>
      <c r="C31" s="30" t="s">
        <v>43</v>
      </c>
      <c r="D31" s="27"/>
      <c r="E31" s="28" t="s">
        <v>19</v>
      </c>
      <c r="F31" s="29">
        <v>4</v>
      </c>
      <c r="G31" s="34">
        <v>0</v>
      </c>
      <c r="H31" s="35">
        <f t="shared" si="0"/>
        <v>0</v>
      </c>
    </row>
    <row r="32" spans="2:8" ht="12.75">
      <c r="B32" s="31">
        <v>28</v>
      </c>
      <c r="C32" s="30" t="s">
        <v>44</v>
      </c>
      <c r="D32" s="27"/>
      <c r="E32" s="28" t="s">
        <v>20</v>
      </c>
      <c r="F32" s="29">
        <v>4</v>
      </c>
      <c r="G32" s="34">
        <v>0</v>
      </c>
      <c r="H32" s="35">
        <f t="shared" si="0"/>
        <v>0</v>
      </c>
    </row>
    <row r="33" spans="2:8" ht="12.75">
      <c r="B33" s="31">
        <v>29</v>
      </c>
      <c r="C33" s="30" t="s">
        <v>64</v>
      </c>
      <c r="D33" s="27"/>
      <c r="E33" s="28" t="s">
        <v>8</v>
      </c>
      <c r="F33" s="29">
        <v>1</v>
      </c>
      <c r="G33" s="34">
        <v>0</v>
      </c>
      <c r="H33" s="35">
        <f t="shared" si="0"/>
        <v>0</v>
      </c>
    </row>
    <row r="34" spans="2:8" ht="12.75">
      <c r="B34" s="31">
        <v>30</v>
      </c>
      <c r="C34" s="30" t="s">
        <v>45</v>
      </c>
      <c r="D34" s="27"/>
      <c r="E34" s="28" t="s">
        <v>19</v>
      </c>
      <c r="F34" s="29">
        <v>8</v>
      </c>
      <c r="G34" s="34">
        <v>0</v>
      </c>
      <c r="H34" s="35">
        <f t="shared" si="0"/>
        <v>0</v>
      </c>
    </row>
    <row r="35" spans="2:8" ht="12.75">
      <c r="B35" s="31">
        <v>31</v>
      </c>
      <c r="C35" s="30" t="s">
        <v>68</v>
      </c>
      <c r="D35" s="27"/>
      <c r="E35" s="28" t="s">
        <v>18</v>
      </c>
      <c r="F35" s="29">
        <v>1</v>
      </c>
      <c r="G35" s="34">
        <v>0</v>
      </c>
      <c r="H35" s="35">
        <f>PRODUCT(F35,G35)</f>
        <v>0</v>
      </c>
    </row>
    <row r="36" spans="2:8" ht="12.75">
      <c r="B36" s="31">
        <v>32</v>
      </c>
      <c r="C36" s="30" t="s">
        <v>46</v>
      </c>
      <c r="D36" s="27"/>
      <c r="E36" s="28" t="s">
        <v>18</v>
      </c>
      <c r="F36" s="29">
        <v>1</v>
      </c>
      <c r="G36" s="34">
        <v>0</v>
      </c>
      <c r="H36" s="35">
        <f t="shared" si="0"/>
        <v>0</v>
      </c>
    </row>
    <row r="37" spans="2:8" ht="12.75">
      <c r="B37" s="31">
        <v>33</v>
      </c>
      <c r="C37" s="30" t="s">
        <v>48</v>
      </c>
      <c r="D37" s="27"/>
      <c r="E37" s="28" t="s">
        <v>18</v>
      </c>
      <c r="F37" s="29">
        <v>1</v>
      </c>
      <c r="G37" s="34">
        <v>0</v>
      </c>
      <c r="H37" s="35">
        <f t="shared" si="0"/>
        <v>0</v>
      </c>
    </row>
    <row r="38" spans="2:8" ht="12.75">
      <c r="B38" s="31">
        <v>34</v>
      </c>
      <c r="C38" s="30" t="s">
        <v>47</v>
      </c>
      <c r="D38" s="27"/>
      <c r="E38" s="28" t="s">
        <v>18</v>
      </c>
      <c r="F38" s="29">
        <v>3</v>
      </c>
      <c r="G38" s="34">
        <v>0</v>
      </c>
      <c r="H38" s="35">
        <f t="shared" si="0"/>
        <v>0</v>
      </c>
    </row>
    <row r="39" spans="2:8" ht="12.75">
      <c r="B39" s="31">
        <v>35</v>
      </c>
      <c r="C39" s="30" t="s">
        <v>49</v>
      </c>
      <c r="D39" s="27"/>
      <c r="E39" s="28" t="s">
        <v>19</v>
      </c>
      <c r="F39" s="29">
        <v>24</v>
      </c>
      <c r="G39" s="34">
        <v>0</v>
      </c>
      <c r="H39" s="35">
        <f t="shared" si="0"/>
        <v>0</v>
      </c>
    </row>
    <row r="40" spans="2:8" ht="12.75">
      <c r="B40" s="31">
        <v>36</v>
      </c>
      <c r="C40" s="30" t="s">
        <v>50</v>
      </c>
      <c r="D40" s="27"/>
      <c r="E40" s="28" t="s">
        <v>18</v>
      </c>
      <c r="F40" s="29">
        <v>1</v>
      </c>
      <c r="G40" s="34">
        <v>0</v>
      </c>
      <c r="H40" s="35">
        <f t="shared" si="0"/>
        <v>0</v>
      </c>
    </row>
    <row r="41" spans="2:8" ht="12.75">
      <c r="B41" s="31">
        <v>37</v>
      </c>
      <c r="C41" s="30" t="s">
        <v>51</v>
      </c>
      <c r="D41" s="27"/>
      <c r="E41" s="28" t="s">
        <v>18</v>
      </c>
      <c r="F41" s="29">
        <v>1</v>
      </c>
      <c r="G41" s="34">
        <v>0</v>
      </c>
      <c r="H41" s="35">
        <f t="shared" si="0"/>
        <v>0</v>
      </c>
    </row>
    <row r="42" spans="2:8" ht="12.75">
      <c r="B42" s="31">
        <v>38</v>
      </c>
      <c r="C42" s="30" t="s">
        <v>65</v>
      </c>
      <c r="D42" s="27"/>
      <c r="E42" s="28" t="s">
        <v>18</v>
      </c>
      <c r="F42" s="29">
        <v>2</v>
      </c>
      <c r="G42" s="34">
        <v>0</v>
      </c>
      <c r="H42" s="35">
        <f t="shared" si="0"/>
        <v>0</v>
      </c>
    </row>
    <row r="43" spans="2:8" ht="12.75">
      <c r="B43" s="31">
        <v>39</v>
      </c>
      <c r="C43" s="30" t="s">
        <v>66</v>
      </c>
      <c r="D43" s="27"/>
      <c r="E43" s="28" t="s">
        <v>18</v>
      </c>
      <c r="F43" s="29">
        <v>1</v>
      </c>
      <c r="G43" s="34">
        <v>0</v>
      </c>
      <c r="H43" s="35">
        <f t="shared" si="0"/>
        <v>0</v>
      </c>
    </row>
    <row r="44" spans="2:8" ht="12.75">
      <c r="B44" s="31">
        <v>40</v>
      </c>
      <c r="C44" s="30" t="s">
        <v>67</v>
      </c>
      <c r="D44" s="27"/>
      <c r="E44" s="28" t="s">
        <v>18</v>
      </c>
      <c r="F44" s="29">
        <v>1</v>
      </c>
      <c r="G44" s="34">
        <v>0</v>
      </c>
      <c r="H44" s="35">
        <f t="shared" si="0"/>
        <v>0</v>
      </c>
    </row>
    <row r="45" spans="2:8" ht="12.75">
      <c r="B45" s="31">
        <v>41</v>
      </c>
      <c r="C45" s="30" t="s">
        <v>52</v>
      </c>
      <c r="D45" s="27"/>
      <c r="E45" s="28" t="s">
        <v>19</v>
      </c>
      <c r="F45" s="29">
        <v>46</v>
      </c>
      <c r="G45" s="34">
        <v>0</v>
      </c>
      <c r="H45" s="35">
        <f t="shared" si="0"/>
        <v>0</v>
      </c>
    </row>
    <row r="46" spans="2:8" ht="12.75">
      <c r="B46" s="31">
        <v>42</v>
      </c>
      <c r="C46" s="30" t="s">
        <v>55</v>
      </c>
      <c r="D46" s="27"/>
      <c r="E46" s="28" t="s">
        <v>19</v>
      </c>
      <c r="F46" s="29">
        <v>10</v>
      </c>
      <c r="G46" s="34">
        <v>0</v>
      </c>
      <c r="H46" s="35">
        <f t="shared" si="0"/>
        <v>0</v>
      </c>
    </row>
    <row r="47" spans="2:8" ht="12.75">
      <c r="B47" s="31">
        <v>43</v>
      </c>
      <c r="C47" s="30" t="s">
        <v>60</v>
      </c>
      <c r="D47" s="27"/>
      <c r="E47" s="28" t="s">
        <v>19</v>
      </c>
      <c r="F47" s="29">
        <v>10</v>
      </c>
      <c r="G47" s="34">
        <v>0</v>
      </c>
      <c r="H47" s="35">
        <f t="shared" si="0"/>
        <v>0</v>
      </c>
    </row>
    <row r="48" spans="2:8" ht="12.75">
      <c r="B48" s="31">
        <v>44</v>
      </c>
      <c r="C48" s="30" t="s">
        <v>54</v>
      </c>
      <c r="D48" s="27"/>
      <c r="E48" s="28" t="s">
        <v>19</v>
      </c>
      <c r="F48" s="29">
        <v>10</v>
      </c>
      <c r="G48" s="34">
        <v>0</v>
      </c>
      <c r="H48" s="35">
        <f t="shared" si="0"/>
        <v>0</v>
      </c>
    </row>
    <row r="49" spans="2:8" ht="12.75">
      <c r="B49" s="31">
        <v>46</v>
      </c>
      <c r="C49" s="36" t="s">
        <v>15</v>
      </c>
      <c r="D49" s="37"/>
      <c r="E49" s="28" t="s">
        <v>8</v>
      </c>
      <c r="F49" s="29">
        <v>1</v>
      </c>
      <c r="G49" s="34">
        <v>0</v>
      </c>
      <c r="H49" s="35">
        <f>PRODUCT(F49,G49)</f>
        <v>0</v>
      </c>
    </row>
    <row r="50" spans="2:8" ht="12.75">
      <c r="B50" s="31">
        <v>47</v>
      </c>
      <c r="C50" s="36" t="s">
        <v>16</v>
      </c>
      <c r="D50" s="37"/>
      <c r="E50" s="28" t="s">
        <v>8</v>
      </c>
      <c r="F50" s="29">
        <v>1</v>
      </c>
      <c r="G50" s="34">
        <v>0</v>
      </c>
      <c r="H50" s="35">
        <f>PRODUCT(F50,G50)</f>
        <v>0</v>
      </c>
    </row>
    <row r="51" spans="2:8" ht="12.75">
      <c r="B51" s="68">
        <v>48</v>
      </c>
      <c r="C51" s="36" t="s">
        <v>61</v>
      </c>
      <c r="D51" s="37"/>
      <c r="E51" s="28" t="s">
        <v>19</v>
      </c>
      <c r="F51" s="29">
        <v>154</v>
      </c>
      <c r="G51" s="34">
        <v>0</v>
      </c>
      <c r="H51" s="35">
        <f>PRODUCT(F51,G51)</f>
        <v>0</v>
      </c>
    </row>
    <row r="52" spans="2:8" ht="12.75">
      <c r="B52" s="68">
        <v>49</v>
      </c>
      <c r="C52" s="36" t="s">
        <v>17</v>
      </c>
      <c r="D52" s="37"/>
      <c r="E52" s="28" t="s">
        <v>19</v>
      </c>
      <c r="F52" s="29">
        <v>154</v>
      </c>
      <c r="G52" s="34">
        <v>0</v>
      </c>
      <c r="H52" s="35">
        <f>PRODUCT(F52,G52)</f>
        <v>0</v>
      </c>
    </row>
    <row r="53" spans="2:8" ht="12.75">
      <c r="B53" s="68">
        <v>50</v>
      </c>
      <c r="C53" s="36" t="s">
        <v>21</v>
      </c>
      <c r="D53" s="37"/>
      <c r="E53" s="28" t="s">
        <v>8</v>
      </c>
      <c r="F53" s="29">
        <v>1</v>
      </c>
      <c r="G53" s="34">
        <v>0</v>
      </c>
      <c r="H53" s="35">
        <f>PRODUCT(F53,G53)</f>
        <v>0</v>
      </c>
    </row>
    <row r="54" spans="2:8" ht="12.75">
      <c r="B54" s="31"/>
      <c r="C54" s="11"/>
      <c r="D54" s="11"/>
      <c r="E54" s="12"/>
      <c r="F54" s="24"/>
      <c r="G54" s="18"/>
      <c r="H54" s="19"/>
    </row>
    <row r="55" spans="2:8" s="26" customFormat="1" ht="13.5" customHeight="1">
      <c r="B55" s="31">
        <v>1</v>
      </c>
      <c r="C55" s="30" t="s">
        <v>9</v>
      </c>
      <c r="D55" s="30"/>
      <c r="E55" s="28" t="s">
        <v>8</v>
      </c>
      <c r="F55" s="29">
        <v>1</v>
      </c>
      <c r="G55" s="34">
        <v>0</v>
      </c>
      <c r="H55" s="35">
        <f>PRODUCT(F55,G55)</f>
        <v>0</v>
      </c>
    </row>
    <row r="56" spans="2:8" s="26" customFormat="1" ht="13.5" customHeight="1">
      <c r="B56" s="31">
        <v>2</v>
      </c>
      <c r="C56" s="30" t="s">
        <v>14</v>
      </c>
      <c r="D56" s="30"/>
      <c r="E56" s="28" t="s">
        <v>8</v>
      </c>
      <c r="F56" s="29">
        <v>1</v>
      </c>
      <c r="G56" s="34">
        <v>0</v>
      </c>
      <c r="H56" s="35">
        <f>PRODUCT(F56,G56)</f>
        <v>0</v>
      </c>
    </row>
    <row r="57" spans="2:8" s="26" customFormat="1" ht="12.75">
      <c r="B57" s="31">
        <v>3</v>
      </c>
      <c r="C57" s="30" t="s">
        <v>62</v>
      </c>
      <c r="D57" s="30"/>
      <c r="E57" s="28" t="s">
        <v>8</v>
      </c>
      <c r="F57" s="29">
        <v>1</v>
      </c>
      <c r="G57" s="34">
        <v>0</v>
      </c>
      <c r="H57" s="35">
        <f>PRODUCT(F57,G57)</f>
        <v>0</v>
      </c>
    </row>
    <row r="58" spans="2:8" s="26" customFormat="1" ht="12.75">
      <c r="B58" s="31">
        <v>4</v>
      </c>
      <c r="C58" s="30" t="s">
        <v>12</v>
      </c>
      <c r="D58" s="30"/>
      <c r="E58" s="28" t="s">
        <v>8</v>
      </c>
      <c r="F58" s="29">
        <v>1</v>
      </c>
      <c r="G58" s="34">
        <v>0</v>
      </c>
      <c r="H58" s="35">
        <f>PRODUCT(F58,G58)</f>
        <v>0</v>
      </c>
    </row>
    <row r="59" spans="2:8" ht="13.5" thickBot="1">
      <c r="B59" s="62"/>
      <c r="C59" s="63"/>
      <c r="D59" s="63"/>
      <c r="E59" s="63"/>
      <c r="F59" s="64"/>
      <c r="G59" s="63"/>
      <c r="H59" s="65"/>
    </row>
    <row r="60" spans="2:8" ht="12.75">
      <c r="B60" s="38"/>
      <c r="C60" s="39" t="s">
        <v>1</v>
      </c>
      <c r="D60" s="40"/>
      <c r="E60" s="41"/>
      <c r="F60" s="42"/>
      <c r="G60" s="43"/>
      <c r="H60" s="32">
        <f>SUM(H5:H59)</f>
        <v>0</v>
      </c>
    </row>
    <row r="61" spans="2:8" ht="12.75">
      <c r="B61" s="31"/>
      <c r="C61" s="33" t="s">
        <v>7</v>
      </c>
      <c r="D61" s="44"/>
      <c r="E61" s="45"/>
      <c r="F61" s="46"/>
      <c r="G61" s="47"/>
      <c r="H61" s="48">
        <f>PRODUCT(H60/100*21)</f>
        <v>0</v>
      </c>
    </row>
    <row r="62" spans="2:8" ht="13.5" thickBot="1">
      <c r="B62" s="49"/>
      <c r="C62" s="50" t="s">
        <v>2</v>
      </c>
      <c r="D62" s="51"/>
      <c r="E62" s="52"/>
      <c r="F62" s="53"/>
      <c r="G62" s="54"/>
      <c r="H62" s="55">
        <f>SUM(H60:H61)</f>
        <v>0</v>
      </c>
    </row>
  </sheetData>
  <sheetProtection selectLockedCell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Jarmila Pavlišová</cp:lastModifiedBy>
  <cp:lastPrinted>2018-07-31T11:58:27Z</cp:lastPrinted>
  <dcterms:created xsi:type="dcterms:W3CDTF">2014-09-04T09:19:54Z</dcterms:created>
  <dcterms:modified xsi:type="dcterms:W3CDTF">2021-07-29T10:10:50Z</dcterms:modified>
  <cp:category/>
  <cp:version/>
  <cp:contentType/>
  <cp:contentStatus/>
</cp:coreProperties>
</file>